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AD10" i="5"/>
  <c r="AC10" i="5"/>
  <c r="AB10" i="5"/>
  <c r="AA10" i="5"/>
  <c r="W10" i="5"/>
  <c r="U10" i="5"/>
  <c r="T10" i="5"/>
  <c r="S10" i="5"/>
  <c r="R10" i="5"/>
  <c r="Q10" i="5"/>
  <c r="K10" i="5"/>
  <c r="I10" i="5"/>
  <c r="H10" i="5"/>
  <c r="G10" i="5"/>
  <c r="F10" i="5"/>
  <c r="E10" i="5"/>
  <c r="AG4" i="5"/>
  <c r="AF10" i="5" l="1"/>
  <c r="K15" i="5"/>
  <c r="I15" i="5"/>
  <c r="G15" i="5"/>
  <c r="E15" i="5"/>
  <c r="K14" i="5"/>
  <c r="I14" i="5"/>
  <c r="I16" i="5" s="1"/>
  <c r="H14" i="5"/>
  <c r="G14" i="5"/>
  <c r="F14" i="5"/>
  <c r="E14" i="5"/>
  <c r="E16" i="5" s="1"/>
  <c r="G16" i="5" l="1"/>
  <c r="K16" i="5"/>
  <c r="F15" i="5"/>
  <c r="F16" i="5" s="1"/>
  <c r="H15" i="5"/>
  <c r="J16" i="5"/>
  <c r="O16" i="5"/>
  <c r="O15" i="5"/>
  <c r="J15" i="5"/>
  <c r="L15" i="5"/>
  <c r="H16" i="5"/>
  <c r="M16" i="5" s="1"/>
  <c r="N16" i="5" l="1"/>
  <c r="L16" i="5"/>
  <c r="N15" i="5"/>
  <c r="M15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<sst xmlns="http://schemas.openxmlformats.org/spreadsheetml/2006/main" count="78" uniqueCount="33">
  <si>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</si>
  <si>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</si>
  <si>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</si>
  <si>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</si>
  <si>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</si>
  <si>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</si>
  <si>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</si>
  <si>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</si>
  <si>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</si>
  <si>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</si>
  <si>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</si>
  <si>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</si>
  <si>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</si>
  <si>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</si>
  <si>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</si>
  <si>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</si>
  <si>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</si>
  <si>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</si>
  <si>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</si>
  <si>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</si>
  <si>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</si>
  <si>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</si>
  <si>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</si>
  <si>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</si>
  <si>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Topi Leino</t>
  </si>
  <si>
    <t>3.</t>
  </si>
  <si>
    <t>JoKo  2</t>
  </si>
  <si>
    <t>17.6.1999   Jokioinen</t>
  </si>
  <si>
    <t>JoKo = Jokioisten Koetus  (1902),  kasvattajaseura</t>
  </si>
  <si>
    <t>7.</t>
  </si>
  <si>
    <t>11.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</si>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</sst>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2</v>
      </c>
      <c r="AD4" s="12">
        <v>0</v>
      </c>
      <c r="AE4" s="12">
        <v>2</v>
      </c>
      <c r="AF4" s="68">
        <v>0.5</v>
      </c>
      <c r="AG4" s="69">
        <f>PRODUCT(AE4/AF4)</f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31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0.33329999999999999</v>
      </c>
      <c r="AG5" s="1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31</v>
      </c>
      <c r="AA6" s="12">
        <v>9</v>
      </c>
      <c r="AB6" s="12">
        <v>0</v>
      </c>
      <c r="AC6" s="12">
        <v>2</v>
      </c>
      <c r="AD6" s="12">
        <v>1</v>
      </c>
      <c r="AE6" s="12">
        <v>17</v>
      </c>
      <c r="AF6" s="32">
        <v>0.37769999999999998</v>
      </c>
      <c r="AG6" s="19">
        <v>45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70">
        <v>2021</v>
      </c>
      <c r="Y7" s="70" t="s">
        <v>29</v>
      </c>
      <c r="Z7" s="1" t="s">
        <v>31</v>
      </c>
      <c r="AA7" s="70">
        <v>11</v>
      </c>
      <c r="AB7" s="70">
        <v>0</v>
      </c>
      <c r="AC7" s="70">
        <v>11</v>
      </c>
      <c r="AD7" s="70">
        <v>1</v>
      </c>
      <c r="AE7" s="70">
        <v>25</v>
      </c>
      <c r="AF7" s="71">
        <v>0.48080000000000001</v>
      </c>
      <c r="AG7" s="72">
        <v>52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32"/>
      <c r="AG8" s="19"/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2023</v>
      </c>
      <c r="Y9" s="12" t="s">
        <v>29</v>
      </c>
      <c r="Z9" s="1" t="s">
        <v>31</v>
      </c>
      <c r="AA9" s="12">
        <v>12</v>
      </c>
      <c r="AB9" s="12">
        <v>0</v>
      </c>
      <c r="AC9" s="12">
        <v>13</v>
      </c>
      <c r="AD9" s="12">
        <v>1</v>
      </c>
      <c r="AE9" s="12">
        <v>21</v>
      </c>
      <c r="AF9" s="68">
        <v>0.35</v>
      </c>
      <c r="AG9" s="10">
        <v>60</v>
      </c>
      <c r="AH9" s="40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 t="shared" ref="F10:I10" si="0">SUM(F4:F9)</f>
        <v>0</v>
      </c>
      <c r="G10" s="36">
        <f t="shared" si="0"/>
        <v>0</v>
      </c>
      <c r="H10" s="36">
        <f t="shared" si="0"/>
        <v>0</v>
      </c>
      <c r="I10" s="36">
        <f t="shared" si="0"/>
        <v>0</v>
      </c>
      <c r="J10" s="37">
        <v>0</v>
      </c>
      <c r="K10" s="21">
        <f>SUM(K9:K9)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 t="shared" ref="R10:U10" si="1">SUM(R4:R9)</f>
        <v>0</v>
      </c>
      <c r="S10" s="36">
        <f t="shared" si="1"/>
        <v>0</v>
      </c>
      <c r="T10" s="36">
        <f t="shared" si="1"/>
        <v>0</v>
      </c>
      <c r="U10" s="36">
        <f t="shared" si="1"/>
        <v>0</v>
      </c>
      <c r="V10" s="15">
        <v>0</v>
      </c>
      <c r="W10" s="21">
        <f>SUM(W9:W9)</f>
        <v>0</v>
      </c>
      <c r="X10" s="64" t="s">
        <v>13</v>
      </c>
      <c r="Y10" s="11"/>
      <c r="Z10" s="9"/>
      <c r="AA10" s="36">
        <f>SUM(AA4:AA9)</f>
        <v>34</v>
      </c>
      <c r="AB10" s="36">
        <f t="shared" ref="AB10:AG10" si="2">SUM(AB4:AB9)</f>
        <v>0</v>
      </c>
      <c r="AC10" s="36">
        <f t="shared" si="2"/>
        <v>28</v>
      </c>
      <c r="AD10" s="36">
        <f t="shared" si="2"/>
        <v>3</v>
      </c>
      <c r="AE10" s="36">
        <f t="shared" si="2"/>
        <v>66</v>
      </c>
      <c r="AF10" s="37">
        <f>PRODUCT(AE10/AG10)</f>
        <v>0.40243902439024393</v>
      </c>
      <c r="AG10" s="21">
        <f t="shared" si="2"/>
        <v>164</v>
      </c>
      <c r="AH10" s="18"/>
      <c r="AI10" s="29"/>
      <c r="AJ10" s="41"/>
      <c r="AK10" s="42"/>
      <c r="AL10" s="10"/>
      <c r="AM10" s="36">
        <f>SUM(AM4:AM9)</f>
        <v>0</v>
      </c>
      <c r="AN10" s="36">
        <f t="shared" ref="AN10:AQ10" si="3">SUM(AN4:AN9)</f>
        <v>0</v>
      </c>
      <c r="AO10" s="36">
        <f t="shared" si="3"/>
        <v>0</v>
      </c>
      <c r="AP10" s="36">
        <f t="shared" si="3"/>
        <v>0</v>
      </c>
      <c r="AQ10" s="36">
        <f t="shared" si="3"/>
        <v>0</v>
      </c>
      <c r="AR10" s="37">
        <v>0</v>
      </c>
      <c r="AS10" s="39">
        <f t="shared" ref="AS10" si="4"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28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32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34</v>
      </c>
      <c r="F15" s="47">
        <f>PRODUCT(AB10+AN10)</f>
        <v>0</v>
      </c>
      <c r="G15" s="47">
        <f>PRODUCT(AC10+AO10)</f>
        <v>28</v>
      </c>
      <c r="H15" s="47">
        <f>PRODUCT(AD10+AP10)</f>
        <v>3</v>
      </c>
      <c r="I15" s="47">
        <f>PRODUCT(AE10+AQ10)</f>
        <v>66</v>
      </c>
      <c r="J15" s="60">
        <f>PRODUCT(I15/K15)</f>
        <v>0.40243902439024393</v>
      </c>
      <c r="K15" s="10">
        <f>PRODUCT(AG10+AS10)</f>
        <v>164</v>
      </c>
      <c r="L15" s="53">
        <f>PRODUCT((F15+G15)/E15)</f>
        <v>0.82352941176470584</v>
      </c>
      <c r="M15" s="53">
        <f>PRODUCT(H15/E15)</f>
        <v>8.8235294117647065E-2</v>
      </c>
      <c r="N15" s="53">
        <f>PRODUCT((F15+G15+H15)/E15)</f>
        <v>0.91176470588235292</v>
      </c>
      <c r="O15" s="53">
        <f>PRODUCT(I15/E15)</f>
        <v>1.9411764705882353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34</v>
      </c>
      <c r="F16" s="47">
        <f t="shared" ref="F16:I16" si="5">SUM(F13:F15)</f>
        <v>0</v>
      </c>
      <c r="G16" s="47">
        <f t="shared" si="5"/>
        <v>28</v>
      </c>
      <c r="H16" s="47">
        <f t="shared" si="5"/>
        <v>3</v>
      </c>
      <c r="I16" s="47">
        <f t="shared" si="5"/>
        <v>66</v>
      </c>
      <c r="J16" s="60">
        <f>PRODUCT(I16/K16)</f>
        <v>0.40243902439024393</v>
      </c>
      <c r="K16" s="16">
        <f>SUM(K13:K15)</f>
        <v>164</v>
      </c>
      <c r="L16" s="53">
        <f>PRODUCT((F16+G16)/E16)</f>
        <v>0.82352941176470584</v>
      </c>
      <c r="M16" s="53">
        <f>PRODUCT(H16/E16)</f>
        <v>8.8235294117647065E-2</v>
      </c>
      <c r="N16" s="53">
        <f>PRODUCT((F16+G16+H16)/E16)</f>
        <v>0.91176470588235292</v>
      </c>
      <c r="O16" s="53">
        <f>PRODUCT(I16/E16)</f>
        <v>1.9411764705882353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7:AH9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2023-08-22T14:46:01Z</dcterms:modified>
</cp:coreProperties>
</file>